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 Alam\Desktop\Excel Works\"/>
    </mc:Choice>
  </mc:AlternateContent>
  <xr:revisionPtr revIDLastSave="0" documentId="13_ncr:1_{0FC9FF8D-EA34-4D13-B46B-519C1F6A59E4}" xr6:coauthVersionLast="47" xr6:coauthVersionMax="47" xr10:uidLastSave="{00000000-0000-0000-0000-000000000000}"/>
  <bookViews>
    <workbookView xWindow="10116" yWindow="504" windowWidth="13044" windowHeight="11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I4" i="1"/>
  <c r="I5" i="1"/>
  <c r="I6" i="1"/>
  <c r="I7" i="1"/>
  <c r="I8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<sst xmlns="http://schemas.openxmlformats.org/spreadsheetml/2006/main" count="17" uniqueCount="16">
  <si>
    <t>S/N</t>
  </si>
  <si>
    <t>Name</t>
  </si>
  <si>
    <t>Age</t>
  </si>
  <si>
    <t>SUM</t>
  </si>
  <si>
    <t>AVERAGE</t>
  </si>
  <si>
    <t>COUNT</t>
  </si>
  <si>
    <t>MAX</t>
  </si>
  <si>
    <t>MIN</t>
  </si>
  <si>
    <t>Ali</t>
  </si>
  <si>
    <t>Riad</t>
  </si>
  <si>
    <t>Hasan</t>
  </si>
  <si>
    <t>Amena</t>
  </si>
  <si>
    <t>Roy</t>
  </si>
  <si>
    <t>Sarah</t>
  </si>
  <si>
    <t>Age 
Category</t>
  </si>
  <si>
    <t>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</si>
</sst>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Ali</c:v>
                </c:pt>
                <c:pt idx="1">
                  <c:v>Riad</c:v>
                </c:pt>
                <c:pt idx="2">
                  <c:v>Hasan</c:v>
                </c:pt>
                <c:pt idx="3">
                  <c:v>Amena</c:v>
                </c:pt>
                <c:pt idx="4">
                  <c:v>Roy</c:v>
                </c:pt>
                <c:pt idx="5">
                  <c:v>Sarah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0">
                  <c:v>30</c:v>
                </c:pt>
                <c:pt idx="1">
                  <c:v>25</c:v>
                </c:pt>
                <c:pt idx="2">
                  <c:v>30</c:v>
                </c:pt>
                <c:pt idx="3">
                  <c:v>28</c:v>
                </c:pt>
                <c:pt idx="4">
                  <c:v>44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F-47FB-9433-7F3220BF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2282671"/>
        <c:axId val="642284111"/>
      </c:barChart>
      <c:catAx>
        <c:axId val="6422826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84111"/>
        <c:crosses val="autoZero"/>
        <c:auto val="1"/>
        <c:lblAlgn val="ctr"/>
        <c:lblOffset val="100"/>
        <c:noMultiLvlLbl val="0"/>
      </c:catAx>
      <c:valAx>
        <c:axId val="642284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8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</xdr:colOff>
      <xdr:row>8</xdr:row>
      <xdr:rowOff>186690</xdr:rowOff>
    </xdr:from>
    <xdr:to>
      <xdr:col>9</xdr:col>
      <xdr:colOff>156210</xdr:colOff>
      <xdr:row>23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3D7CC4-6636-970E-D5A8-747C8F95A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B24" sqref="B24"/>
    </sheetView>
  </sheetViews>
  <sheetFormatPr defaultRowHeight="14.4" x14ac:dyDescent="0.3"/>
  <cols>
    <col min="2" max="2" width="13.44140625" customWidth="1"/>
    <col min="3" max="3" width="9.44140625" customWidth="1"/>
    <col min="4" max="8" width="10.21875" customWidth="1"/>
    <col min="9" max="9" width="15" style="1" customWidth="1"/>
  </cols>
  <sheetData>
    <row r="1" spans="1:9" ht="15" thickBot="1" x14ac:dyDescent="0.35"/>
    <row r="2" spans="1:9" ht="30" thickTop="1" thickBot="1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3" t="s">
        <v>14</v>
      </c>
    </row>
    <row r="3" spans="1:9" ht="15.6" thickTop="1" thickBot="1" x14ac:dyDescent="0.35">
      <c r="A3" s="5">
        <v>1</v>
      </c>
      <c r="B3" s="4" t="s">
        <v>8</v>
      </c>
      <c r="C3" s="5">
        <v>30</v>
      </c>
      <c r="D3" s="6">
        <f>SUM(C3:C7)</f>
        <v>157</v>
      </c>
      <c r="E3" s="9">
        <f>AVERAGE(C3:C8)</f>
        <v>28.166666666666668</v>
      </c>
      <c r="F3" s="6">
        <f>COUNT(C3:C8)</f>
        <v>6</v>
      </c>
      <c r="G3" s="6">
        <f>MAX(C3:C8)</f>
        <v>44</v>
      </c>
      <c r="H3" s="6">
        <f>MIN(C3:C8)</f>
        <v>12</v>
      </c>
      <c r="I3" s="3" t="str">
        <f>IF(AND(C3&gt;=1,C3&lt;=12), "Children", IF(AND(C3&gt;=18,C3&lt;=25),
"Youth",IF(AND(C3&gt;=26,C3&lt;=44), "Adult","")))</f>
        <v>Adult</v>
      </c>
    </row>
    <row r="4" spans="1:9" ht="15.6" thickTop="1" thickBot="1" x14ac:dyDescent="0.35">
      <c r="A4" s="5">
        <v>2</v>
      </c>
      <c r="B4" s="4" t="s">
        <v>9</v>
      </c>
      <c r="C4" s="5">
        <v>25</v>
      </c>
      <c r="D4" s="7"/>
      <c r="E4" s="10"/>
      <c r="F4" s="7"/>
      <c r="G4" s="7"/>
      <c r="H4" s="7"/>
      <c r="I4" s="3" t="str">
        <f t="shared" ref="I4:I8" si="0">IF(AND(C4&gt;=1,C4&lt;=12), "Children", IF(AND(C4&gt;=18,C4&lt;=25),
"Youth",IF(AND(C4&gt;=26,C4&lt;=44), "Adult","")))</f>
        <v>Youth</v>
      </c>
    </row>
    <row r="5" spans="1:9" ht="15.6" thickTop="1" thickBot="1" x14ac:dyDescent="0.35">
      <c r="A5" s="5">
        <v>3</v>
      </c>
      <c r="B5" s="4" t="s">
        <v>10</v>
      </c>
      <c r="C5" s="5">
        <v>30</v>
      </c>
      <c r="D5" s="7"/>
      <c r="E5" s="10"/>
      <c r="F5" s="7"/>
      <c r="G5" s="7"/>
      <c r="H5" s="7"/>
      <c r="I5" s="3" t="str">
        <f t="shared" si="0"/>
        <v>Adult</v>
      </c>
    </row>
    <row r="6" spans="1:9" ht="15.6" thickTop="1" thickBot="1" x14ac:dyDescent="0.35">
      <c r="A6" s="5">
        <v>4</v>
      </c>
      <c r="B6" s="4" t="s">
        <v>11</v>
      </c>
      <c r="C6" s="5">
        <v>28</v>
      </c>
      <c r="D6" s="7"/>
      <c r="E6" s="10"/>
      <c r="F6" s="7"/>
      <c r="G6" s="7"/>
      <c r="H6" s="7"/>
      <c r="I6" s="3" t="str">
        <f t="shared" si="0"/>
        <v>Adult</v>
      </c>
    </row>
    <row r="7" spans="1:9" ht="15.6" thickTop="1" thickBot="1" x14ac:dyDescent="0.35">
      <c r="A7" s="5">
        <v>5</v>
      </c>
      <c r="B7" s="4" t="s">
        <v>12</v>
      </c>
      <c r="C7" s="5">
        <v>44</v>
      </c>
      <c r="D7" s="7"/>
      <c r="E7" s="10"/>
      <c r="F7" s="7"/>
      <c r="G7" s="7"/>
      <c r="H7" s="7"/>
      <c r="I7" s="3" t="str">
        <f t="shared" si="0"/>
        <v>Adult</v>
      </c>
    </row>
    <row r="8" spans="1:9" ht="15.6" thickTop="1" thickBot="1" x14ac:dyDescent="0.35">
      <c r="A8" s="5">
        <v>6</v>
      </c>
      <c r="B8" s="4" t="s">
        <v>13</v>
      </c>
      <c r="C8" s="5">
        <v>12</v>
      </c>
      <c r="D8" s="8"/>
      <c r="E8" s="11"/>
      <c r="F8" s="8"/>
      <c r="G8" s="8"/>
      <c r="H8" s="8"/>
      <c r="I8" s="3" t="str">
        <f t="shared" si="0"/>
        <v>Children</v>
      </c>
    </row>
    <row r="9" spans="1:9" ht="15" thickTop="1" x14ac:dyDescent="0.3"/>
    <row r="12" spans="1:9" x14ac:dyDescent="0.3">
      <c r="B12" s="12" t="s">
        <v>15</v>
      </c>
      <c r="C12" s="12"/>
    </row>
    <row r="13" spans="1:9" x14ac:dyDescent="0.3">
      <c r="B13" s="2" t="s">
        <v>8</v>
      </c>
      <c r="C13" s="2" t="str">
        <f>VLOOKUP(B13,B2:I8,8,0)</f>
        <v>Adult</v>
      </c>
    </row>
  </sheetData>
  <mergeCells count="6">
    <mergeCell ref="D3:D8"/>
    <mergeCell ref="E3:E8"/>
    <mergeCell ref="F3:F8"/>
    <mergeCell ref="G3:G8"/>
    <mergeCell ref="H3:H8"/>
    <mergeCell ref="B12:C12"/>
  </mergeCells>
  <conditionalFormatting sqref="I3:I8">
    <cfRule type="containsText" dxfId="0" priority="3" operator="containsText" text="Children">
      <formula>NOT(ISERROR(SEARCH("Children",I3)))</formula>
    </cfRule>
    <cfRule type="containsText" dxfId="1" priority="2" operator="containsText" text="Youth">
      <formula>NOT(ISERROR(SEARCH("Youth",I3)))</formula>
    </cfRule>
    <cfRule type="containsText" dxfId="2" priority="1" operator="containsText" text="Adult">
      <formula>NOT(ISERROR(SEARCH("Adult",I3)))</formula>
    </cfRule>
  </conditionalFormatting>
  <dataValidations count="2">
    <dataValidation type="whole" allowBlank="1" showInputMessage="1" showErrorMessage="1" sqref="C3:C8" xr:uid="{E5401720-BA33-41B4-9422-2F106C3BF399}">
      <formula1>1</formula1>
      <formula2>44</formula2>
    </dataValidation>
    <dataValidation type="list" allowBlank="1" showInputMessage="1" showErrorMessage="1" sqref="B13" xr:uid="{FC861D4B-8B6C-4BDC-8E90-C4DC8A45BDE5}">
      <formula1>$B$3:$B$8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M Alam</cp:lastModifiedBy>
  <dcterms:created xsi:type="dcterms:W3CDTF">2015-06-05T18:17:20Z</dcterms:created>
  <dcterms:modified xsi:type="dcterms:W3CDTF">2026-02-24T15:16:35Z</dcterms:modified>
</cp:coreProperties>
</file>